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danme\OneDrive\Рабочий стол\"/>
    </mc:Choice>
  </mc:AlternateContent>
  <xr:revisionPtr revIDLastSave="0" documentId="13_ncr:1_{03780C20-3FA9-4383-B52B-89DF7A4FC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J195" i="1"/>
  <c r="H195" i="1"/>
  <c r="J176" i="1"/>
  <c r="H81" i="1"/>
  <c r="H24" i="1"/>
  <c r="G24" i="1"/>
  <c r="L195" i="1"/>
  <c r="L176" i="1"/>
  <c r="L157" i="1"/>
  <c r="L138" i="1"/>
  <c r="L119" i="1"/>
  <c r="L100" i="1"/>
  <c r="L81" i="1"/>
  <c r="L24" i="1"/>
  <c r="G176" i="1"/>
  <c r="I176" i="1"/>
  <c r="F176" i="1"/>
  <c r="J157" i="1"/>
  <c r="G157" i="1"/>
  <c r="F157" i="1"/>
  <c r="F138" i="1"/>
  <c r="J138" i="1"/>
  <c r="I138" i="1"/>
  <c r="G138" i="1"/>
  <c r="F119" i="1"/>
  <c r="J119" i="1"/>
  <c r="I119" i="1"/>
  <c r="G119" i="1"/>
  <c r="G100" i="1"/>
  <c r="F100" i="1"/>
  <c r="J100" i="1"/>
  <c r="I100" i="1"/>
  <c r="H100" i="1"/>
  <c r="J81" i="1"/>
  <c r="I81" i="1"/>
  <c r="G81" i="1"/>
  <c r="H62" i="1"/>
  <c r="G62" i="1"/>
  <c r="I62" i="1"/>
  <c r="J43" i="1"/>
  <c r="G43" i="1"/>
  <c r="I43" i="1"/>
  <c r="F43" i="1"/>
  <c r="I24" i="1"/>
  <c r="J24" i="1"/>
  <c r="F24" i="1"/>
  <c r="H196" i="1" l="1"/>
  <c r="L196" i="1"/>
  <c r="G196" i="1"/>
  <c r="J196" i="1"/>
  <c r="F196" i="1"/>
  <c r="I196" i="1"/>
</calcChain>
</file>

<file path=xl/sharedStrings.xml><?xml version="1.0" encoding="utf-8"?>
<sst xmlns="http://schemas.openxmlformats.org/spreadsheetml/2006/main" count="302" uniqueCount="102">
  <si>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</si>
  <si>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</si>
  <si>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</si>
  <si>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</si>
  <si>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</si>
  <si>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</si>
  <si>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</si>
  <si>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</si>
  <si>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</si>
  <si>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</si>
  <si>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</si>
  <si>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</si>
  <si>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</si>
  <si>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</si>
  <si>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</si>
  <si>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</si>
  <si>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</si>
  <si>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</si>
  <si>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</si>
  <si>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</si>
  <si>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</si>
  <si>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</si>
  <si>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</si>
  <si>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</si>
  <si>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</si>
  <si>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</si>
  <si>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</si>
  <si>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</si>
  <si>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</si>
  <si>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</si>
  <si>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</si>
  <si>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</si>
  <si>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</si>
  <si>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</si>
  <si>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</si>
  <si>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</si>
  <si>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</si>
  <si>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</si>
  <si>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</si>
  <si>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масло сливочное</t>
  </si>
  <si>
    <t>кофейный напиток</t>
  </si>
  <si>
    <t>пшеничный</t>
  </si>
  <si>
    <t>сыр голландский</t>
  </si>
  <si>
    <t>борщ с сметаной</t>
  </si>
  <si>
    <t>котлета куриная</t>
  </si>
  <si>
    <t>каша перловая</t>
  </si>
  <si>
    <t>компот из с/фр.</t>
  </si>
  <si>
    <t>ржаной</t>
  </si>
  <si>
    <t>каша комбинированная молочная</t>
  </si>
  <si>
    <t>какао с молоком</t>
  </si>
  <si>
    <t>салат из свежих помидор</t>
  </si>
  <si>
    <t>суп картофельный с горохом</t>
  </si>
  <si>
    <t>шницель</t>
  </si>
  <si>
    <t>капуста тушеная</t>
  </si>
  <si>
    <t>кисель из концетрата</t>
  </si>
  <si>
    <t>каша манная молочная</t>
  </si>
  <si>
    <t>яйцо вареное</t>
  </si>
  <si>
    <t>чай с молоком</t>
  </si>
  <si>
    <t>батон</t>
  </si>
  <si>
    <t>щи из свежей капусты</t>
  </si>
  <si>
    <t>макароны отварные</t>
  </si>
  <si>
    <t>соус белый</t>
  </si>
  <si>
    <t>суп картофельный с крупой</t>
  </si>
  <si>
    <t>котлета мясная</t>
  </si>
  <si>
    <t>рагу овощное</t>
  </si>
  <si>
    <t>каша пшенная молочная</t>
  </si>
  <si>
    <t>салат из кукурузы</t>
  </si>
  <si>
    <t>биточки мясные</t>
  </si>
  <si>
    <t>каша ячневая</t>
  </si>
  <si>
    <t>каша овсяная молочная</t>
  </si>
  <si>
    <t>хлеб пшеничный</t>
  </si>
  <si>
    <t>салат из свеклы с пассированным луком</t>
  </si>
  <si>
    <t>суп крестьянский с крупой</t>
  </si>
  <si>
    <t>суп молочный с вермишелью</t>
  </si>
  <si>
    <t>голень запеченная</t>
  </si>
  <si>
    <t>морковь тушеная с рисом</t>
  </si>
  <si>
    <t>компот из свежих фруктов</t>
  </si>
  <si>
    <t>икра кабачковая</t>
  </si>
  <si>
    <t>суп с фрикадельками</t>
  </si>
  <si>
    <t>горбуша запеченная</t>
  </si>
  <si>
    <t>картофельное пюре</t>
  </si>
  <si>
    <t>цикорий с молоком</t>
  </si>
  <si>
    <t>салат картофельный</t>
  </si>
  <si>
    <t>рассольник ленинградский</t>
  </si>
  <si>
    <t>суп овощной с фасолью</t>
  </si>
  <si>
    <t>плов</t>
  </si>
  <si>
    <t>9.00</t>
  </si>
  <si>
    <t>компот консервированный</t>
  </si>
  <si>
    <t>голень куриная запеченная</t>
  </si>
  <si>
    <t>Воинкова О.В.</t>
  </si>
  <si>
    <t xml:space="preserve">салат из свежих огурцов </t>
  </si>
  <si>
    <t xml:space="preserve">салат из зеленого горошка </t>
  </si>
  <si>
    <t>салат из свежих огурцов</t>
  </si>
  <si>
    <t>суп молочный с крупой рисовый</t>
  </si>
  <si>
    <t>салат из зеленого горошка</t>
  </si>
  <si>
    <t>капуста тушеная с грудкой</t>
  </si>
  <si>
    <t>суп-лапша домашняя</t>
  </si>
  <si>
    <t>борщ со сметаной</t>
  </si>
  <si>
    <t>2025 г.</t>
  </si>
  <si>
    <t>ГОКУ ИО СКШ г. Саянск</t>
  </si>
  <si>
    <t>директор</t>
  </si>
  <si>
    <t>11-17 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</si>
</sst>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2" xfId="0" applyFont="1" applyFill="1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99</v>
      </c>
      <c r="D1" s="59"/>
      <c r="E1" s="59"/>
      <c r="F1" s="12" t="s">
        <v>15</v>
      </c>
      <c r="G1" s="2" t="s">
        <v>16</v>
      </c>
      <c r="H1" s="60" t="s">
        <v>100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60" t="s">
        <v>89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101</v>
      </c>
      <c r="G3" s="2" t="s">
        <v>18</v>
      </c>
      <c r="H3" s="48">
        <v>2</v>
      </c>
      <c r="I3" s="48">
        <v>9</v>
      </c>
      <c r="J3" s="49" t="s">
        <v>98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250</v>
      </c>
      <c r="G6" s="40">
        <v>6.75</v>
      </c>
      <c r="H6" s="40">
        <v>4</v>
      </c>
      <c r="I6" s="40">
        <v>39.200000000000003</v>
      </c>
      <c r="J6" s="40">
        <v>221</v>
      </c>
      <c r="K6" s="41">
        <v>302</v>
      </c>
      <c r="L6" s="40">
        <v>14.47</v>
      </c>
    </row>
    <row r="7" spans="1:12" ht="15" x14ac:dyDescent="0.25">
      <c r="A7" s="23"/>
      <c r="B7" s="15"/>
      <c r="C7" s="11"/>
      <c r="D7" s="7" t="s">
        <v>21</v>
      </c>
      <c r="E7" s="42" t="s">
        <v>40</v>
      </c>
      <c r="F7" s="43">
        <v>200</v>
      </c>
      <c r="G7" s="43">
        <v>2.8</v>
      </c>
      <c r="H7" s="43">
        <v>3.6</v>
      </c>
      <c r="I7" s="43">
        <v>18.7</v>
      </c>
      <c r="J7" s="43">
        <v>142</v>
      </c>
      <c r="K7" s="44">
        <v>692</v>
      </c>
      <c r="L7" s="43">
        <v>12.07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80</v>
      </c>
      <c r="G8" s="43">
        <v>6.48</v>
      </c>
      <c r="H8" s="43">
        <v>0.8</v>
      </c>
      <c r="I8" s="43">
        <v>39</v>
      </c>
      <c r="J8" s="43">
        <v>194</v>
      </c>
      <c r="K8" s="44"/>
      <c r="L8" s="43">
        <v>3.47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52"/>
      <c r="E10" s="42" t="s">
        <v>42</v>
      </c>
      <c r="F10" s="43">
        <v>24</v>
      </c>
      <c r="G10" s="43">
        <v>6.24</v>
      </c>
      <c r="H10" s="43">
        <v>1.1499999999999999</v>
      </c>
      <c r="I10" s="43">
        <v>17</v>
      </c>
      <c r="J10" s="43">
        <v>84.4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10</v>
      </c>
      <c r="G11" s="43">
        <v>0.5</v>
      </c>
      <c r="H11" s="43">
        <v>8.1999999999999993</v>
      </c>
      <c r="I11" s="43">
        <v>0.6</v>
      </c>
      <c r="J11" s="43">
        <v>72</v>
      </c>
      <c r="K11" s="44">
        <v>96</v>
      </c>
      <c r="L11" s="43">
        <v>6.5</v>
      </c>
    </row>
    <row r="12" spans="1:12" ht="15" x14ac:dyDescent="0.25">
      <c r="A12" s="23"/>
      <c r="B12" s="15"/>
      <c r="C12" s="11"/>
      <c r="D12" s="6"/>
      <c r="E12" s="54"/>
      <c r="F12" s="54"/>
      <c r="G12" s="54"/>
      <c r="H12" s="54"/>
      <c r="I12" s="54"/>
      <c r="J12" s="54"/>
      <c r="K12" s="54"/>
      <c r="L12" s="54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SUM(F6:F11)</f>
        <v>564</v>
      </c>
      <c r="G13" s="19">
        <f>SUM(G6:G11)</f>
        <v>22.770000000000003</v>
      </c>
      <c r="H13" s="19">
        <f>SUM(H6:H11)</f>
        <v>17.75</v>
      </c>
      <c r="I13" s="19">
        <f>SUM(I6:I11)</f>
        <v>114.5</v>
      </c>
      <c r="J13" s="19">
        <f>SUM(J6:J11)</f>
        <v>713.4</v>
      </c>
      <c r="K13" s="25"/>
      <c r="L13" s="19">
        <f>SUM(L6:L11)</f>
        <v>36.51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91</v>
      </c>
      <c r="F14" s="43">
        <v>100</v>
      </c>
      <c r="G14" s="43">
        <v>2.5</v>
      </c>
      <c r="H14" s="43">
        <v>4.9000000000000004</v>
      </c>
      <c r="I14" s="43">
        <v>6.6</v>
      </c>
      <c r="J14" s="43">
        <v>81.099999999999994</v>
      </c>
      <c r="K14" s="44">
        <v>10</v>
      </c>
      <c r="L14" s="43">
        <v>15.35</v>
      </c>
    </row>
    <row r="15" spans="1:12" ht="15" x14ac:dyDescent="0.25">
      <c r="A15" s="23"/>
      <c r="B15" s="15"/>
      <c r="C15" s="11"/>
      <c r="D15" s="7" t="s">
        <v>26</v>
      </c>
      <c r="E15" s="42" t="s">
        <v>43</v>
      </c>
      <c r="F15" s="43">
        <v>300</v>
      </c>
      <c r="G15" s="43">
        <v>3</v>
      </c>
      <c r="H15" s="43">
        <v>15</v>
      </c>
      <c r="I15" s="43">
        <v>36</v>
      </c>
      <c r="J15" s="43">
        <v>294</v>
      </c>
      <c r="K15" s="44">
        <v>110</v>
      </c>
      <c r="L15" s="43">
        <v>32.36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17.100000000000001</v>
      </c>
      <c r="H16" s="43">
        <v>8.1999999999999993</v>
      </c>
      <c r="I16" s="43">
        <v>0.1</v>
      </c>
      <c r="J16" s="43">
        <v>144</v>
      </c>
      <c r="K16" s="44">
        <v>451</v>
      </c>
      <c r="L16" s="43">
        <v>34.770000000000003</v>
      </c>
    </row>
    <row r="17" spans="1:12" ht="15" x14ac:dyDescent="0.25">
      <c r="A17" s="23"/>
      <c r="B17" s="15"/>
      <c r="C17" s="11"/>
      <c r="D17" s="7" t="s">
        <v>28</v>
      </c>
      <c r="E17" s="42" t="s">
        <v>45</v>
      </c>
      <c r="F17" s="43">
        <v>200</v>
      </c>
      <c r="G17" s="43">
        <v>10.42</v>
      </c>
      <c r="H17" s="43">
        <v>11.24</v>
      </c>
      <c r="I17" s="43">
        <v>58.64</v>
      </c>
      <c r="J17" s="43">
        <v>376</v>
      </c>
      <c r="K17" s="44">
        <v>297</v>
      </c>
      <c r="L17" s="43" t="s">
        <v>86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>
        <v>0</v>
      </c>
      <c r="I18" s="43">
        <v>28.8</v>
      </c>
      <c r="J18" s="43">
        <v>112</v>
      </c>
      <c r="K18" s="44">
        <v>639</v>
      </c>
      <c r="L18" s="43">
        <v>13.24</v>
      </c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80</v>
      </c>
      <c r="G19" s="43">
        <v>6.48</v>
      </c>
      <c r="H19" s="43">
        <v>0.8</v>
      </c>
      <c r="I19" s="43">
        <v>39</v>
      </c>
      <c r="J19" s="43">
        <v>194</v>
      </c>
      <c r="K19" s="44"/>
      <c r="L19" s="43">
        <v>3.47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50</v>
      </c>
      <c r="G20" s="43">
        <v>6.2</v>
      </c>
      <c r="H20" s="43">
        <v>1.9</v>
      </c>
      <c r="I20" s="43">
        <v>40.700000000000003</v>
      </c>
      <c r="J20" s="43">
        <v>196</v>
      </c>
      <c r="K20" s="44"/>
      <c r="L20" s="43">
        <v>2.17</v>
      </c>
    </row>
    <row r="21" spans="1:12" ht="15" x14ac:dyDescent="0.25">
      <c r="A21" s="23"/>
      <c r="B21" s="15"/>
      <c r="C21" s="11"/>
      <c r="D21" s="6"/>
      <c r="E21" s="42" t="s">
        <v>61</v>
      </c>
      <c r="F21" s="43">
        <v>50</v>
      </c>
      <c r="G21" s="43">
        <v>0.9</v>
      </c>
      <c r="H21" s="43">
        <v>2.2999999999999998</v>
      </c>
      <c r="I21" s="43">
        <v>1.9</v>
      </c>
      <c r="J21" s="43">
        <v>32</v>
      </c>
      <c r="K21" s="44">
        <v>582</v>
      </c>
      <c r="L21" s="43">
        <v>1.52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1080</v>
      </c>
      <c r="G23" s="19">
        <f t="shared" ref="G23:J23" si="0">SUM(G14:G22)</f>
        <v>47.6</v>
      </c>
      <c r="H23" s="19">
        <f t="shared" si="0"/>
        <v>44.339999999999989</v>
      </c>
      <c r="I23" s="19">
        <f t="shared" si="0"/>
        <v>211.74000000000004</v>
      </c>
      <c r="J23" s="19">
        <f t="shared" si="0"/>
        <v>1429.1</v>
      </c>
      <c r="K23" s="25"/>
      <c r="L23" s="19">
        <f t="shared" ref="L23" si="1">SUM(L14:L22)</f>
        <v>102.88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55"/>
      <c r="F24" s="56">
        <f>F13+F23</f>
        <v>1644</v>
      </c>
      <c r="G24" s="56">
        <f t="shared" ref="G24:J24" si="2">G13+G23</f>
        <v>70.37</v>
      </c>
      <c r="H24" s="56">
        <f t="shared" si="2"/>
        <v>62.089999999999989</v>
      </c>
      <c r="I24" s="56">
        <f t="shared" si="2"/>
        <v>326.24</v>
      </c>
      <c r="J24" s="56">
        <f t="shared" si="2"/>
        <v>2142.5</v>
      </c>
      <c r="K24" s="56"/>
      <c r="L24" s="56">
        <f t="shared" ref="L24" si="3">L13+L23</f>
        <v>139.38999999999999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7" t="s">
        <v>20</v>
      </c>
      <c r="E25" s="42" t="s">
        <v>48</v>
      </c>
      <c r="F25" s="43">
        <v>250</v>
      </c>
      <c r="G25" s="43">
        <v>12</v>
      </c>
      <c r="H25" s="43">
        <v>7.5</v>
      </c>
      <c r="I25" s="43">
        <v>59</v>
      </c>
      <c r="J25" s="43">
        <v>351.7</v>
      </c>
      <c r="K25" s="43">
        <v>919</v>
      </c>
      <c r="L25" s="43">
        <v>18.61</v>
      </c>
    </row>
    <row r="26" spans="1:12" ht="15" x14ac:dyDescent="0.25">
      <c r="A26" s="14"/>
      <c r="B26" s="15"/>
      <c r="C26" s="11"/>
      <c r="D26" s="7" t="s">
        <v>21</v>
      </c>
      <c r="E26" s="42" t="s">
        <v>49</v>
      </c>
      <c r="F26" s="43">
        <v>200</v>
      </c>
      <c r="G26" s="43">
        <v>3.39</v>
      </c>
      <c r="H26" s="43">
        <v>3.92</v>
      </c>
      <c r="I26" s="43">
        <v>23.35</v>
      </c>
      <c r="J26" s="43">
        <v>153.9</v>
      </c>
      <c r="K26" s="43">
        <v>693</v>
      </c>
      <c r="L26" s="43">
        <v>14.3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80</v>
      </c>
      <c r="G27" s="43">
        <v>6.48</v>
      </c>
      <c r="H27" s="43">
        <v>0.8</v>
      </c>
      <c r="I27" s="43">
        <v>39</v>
      </c>
      <c r="J27" s="43">
        <v>194</v>
      </c>
      <c r="K27" s="43"/>
      <c r="L27" s="43">
        <v>3.47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3"/>
      <c r="L28" s="43"/>
    </row>
    <row r="29" spans="1:12" ht="15" x14ac:dyDescent="0.25">
      <c r="A29" s="14"/>
      <c r="B29" s="15"/>
      <c r="C29" s="11"/>
      <c r="D29" s="57"/>
      <c r="E29" s="42" t="s">
        <v>42</v>
      </c>
      <c r="F29" s="43">
        <v>24</v>
      </c>
      <c r="G29" s="43">
        <v>6.24</v>
      </c>
      <c r="H29" s="43">
        <v>1.1499999999999999</v>
      </c>
      <c r="I29" s="43">
        <v>17</v>
      </c>
      <c r="J29" s="43">
        <v>84.4</v>
      </c>
      <c r="K29" s="43">
        <v>100</v>
      </c>
      <c r="L29" s="43">
        <v>16.2</v>
      </c>
    </row>
    <row r="30" spans="1:12" ht="15" x14ac:dyDescent="0.25">
      <c r="A30" s="14"/>
      <c r="B30" s="15"/>
      <c r="C30" s="11"/>
      <c r="D30" s="6"/>
      <c r="E30" s="42" t="s">
        <v>39</v>
      </c>
      <c r="F30" s="43">
        <v>10</v>
      </c>
      <c r="G30" s="43">
        <v>0.5</v>
      </c>
      <c r="H30" s="43">
        <v>8.1999999999999993</v>
      </c>
      <c r="I30" s="43">
        <v>0.6</v>
      </c>
      <c r="J30" s="43">
        <v>72</v>
      </c>
      <c r="K30" s="43">
        <v>96</v>
      </c>
      <c r="L30" s="43">
        <v>6.5</v>
      </c>
    </row>
    <row r="31" spans="1:12" ht="15" x14ac:dyDescent="0.25">
      <c r="A31" s="14"/>
      <c r="B31" s="15"/>
      <c r="C31" s="11"/>
      <c r="D31" s="51"/>
      <c r="E31" s="53"/>
      <c r="F31" s="53"/>
      <c r="G31" s="53"/>
      <c r="H31" s="53"/>
      <c r="I31" s="53"/>
      <c r="J31" s="53"/>
      <c r="K31" s="53"/>
      <c r="L31" s="5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SUM(F25:F30)</f>
        <v>564</v>
      </c>
      <c r="G32" s="19">
        <f>SUM(G25:G30)</f>
        <v>28.61</v>
      </c>
      <c r="H32" s="19">
        <f>SUM(H25:H30)</f>
        <v>21.57</v>
      </c>
      <c r="I32" s="19">
        <f>SUM(I25:I30)</f>
        <v>138.94999999999999</v>
      </c>
      <c r="J32" s="19">
        <f>SUM(J25:J30)</f>
        <v>856</v>
      </c>
      <c r="K32" s="25"/>
      <c r="L32" s="19">
        <f>SUM(L25:L30)</f>
        <v>59.08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50</v>
      </c>
      <c r="F33" s="43">
        <v>100</v>
      </c>
      <c r="G33" s="43">
        <v>1.1000000000000001</v>
      </c>
      <c r="H33" s="43">
        <v>3.5</v>
      </c>
      <c r="I33" s="43">
        <v>4.9000000000000004</v>
      </c>
      <c r="J33" s="43">
        <v>58.9</v>
      </c>
      <c r="K33" s="44">
        <v>19</v>
      </c>
      <c r="L33" s="43">
        <v>19.440000000000001</v>
      </c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300</v>
      </c>
      <c r="G34" s="43">
        <v>7.02</v>
      </c>
      <c r="H34" s="43">
        <v>11.6</v>
      </c>
      <c r="I34" s="43">
        <v>41.4</v>
      </c>
      <c r="J34" s="43">
        <v>395</v>
      </c>
      <c r="K34" s="44">
        <v>139</v>
      </c>
      <c r="L34" s="43">
        <v>19.61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100</v>
      </c>
      <c r="G35" s="43">
        <v>17.899999999999999</v>
      </c>
      <c r="H35" s="43">
        <v>7.9</v>
      </c>
      <c r="I35" s="43">
        <v>16</v>
      </c>
      <c r="J35" s="43">
        <v>210</v>
      </c>
      <c r="K35" s="44">
        <v>451</v>
      </c>
      <c r="L35" s="43">
        <v>53.3</v>
      </c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200</v>
      </c>
      <c r="G36" s="43">
        <v>5</v>
      </c>
      <c r="H36" s="43">
        <v>12.2</v>
      </c>
      <c r="I36" s="43">
        <v>21.4</v>
      </c>
      <c r="J36" s="43">
        <v>224</v>
      </c>
      <c r="K36" s="44">
        <v>214</v>
      </c>
      <c r="L36" s="43">
        <v>43.82</v>
      </c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1.22</v>
      </c>
      <c r="H37" s="43">
        <v>0</v>
      </c>
      <c r="I37" s="43">
        <v>18.899999999999999</v>
      </c>
      <c r="J37" s="43">
        <v>81</v>
      </c>
      <c r="K37" s="44">
        <v>648</v>
      </c>
      <c r="L37" s="43">
        <v>5.52</v>
      </c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80</v>
      </c>
      <c r="G38" s="43">
        <v>6.48</v>
      </c>
      <c r="H38" s="43">
        <v>0.8</v>
      </c>
      <c r="I38" s="43">
        <v>39</v>
      </c>
      <c r="J38" s="43">
        <v>194</v>
      </c>
      <c r="K38" s="44"/>
      <c r="L38" s="43">
        <v>3.47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50</v>
      </c>
      <c r="G39" s="43">
        <v>6.2</v>
      </c>
      <c r="H39" s="43">
        <v>1.9</v>
      </c>
      <c r="I39" s="43">
        <v>40.700000000000003</v>
      </c>
      <c r="J39" s="43">
        <v>196</v>
      </c>
      <c r="K39" s="44"/>
      <c r="L39" s="43">
        <v>2.17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1030</v>
      </c>
      <c r="G42" s="19">
        <f t="shared" ref="G42" si="4">SUM(G33:G41)</f>
        <v>44.92</v>
      </c>
      <c r="H42" s="19">
        <f t="shared" ref="H42" si="5">SUM(H33:H41)</f>
        <v>37.9</v>
      </c>
      <c r="I42" s="19">
        <f t="shared" ref="I42" si="6">SUM(I33:I41)</f>
        <v>182.3</v>
      </c>
      <c r="J42" s="19">
        <f t="shared" ref="J42:L42" si="7">SUM(J33:J41)</f>
        <v>1358.9</v>
      </c>
      <c r="K42" s="25"/>
      <c r="L42" s="19">
        <f t="shared" si="7"/>
        <v>147.32999999999998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55"/>
      <c r="F43" s="56">
        <f>F32+F42</f>
        <v>1594</v>
      </c>
      <c r="G43" s="56">
        <f t="shared" ref="G43" si="8">G32+G42</f>
        <v>73.53</v>
      </c>
      <c r="H43" s="56">
        <f t="shared" ref="H43" si="9">H32+H42</f>
        <v>59.47</v>
      </c>
      <c r="I43" s="56">
        <f t="shared" ref="I43" si="10">I32+I42</f>
        <v>321.25</v>
      </c>
      <c r="J43" s="56">
        <f t="shared" ref="J43:L43" si="11">J32+J42</f>
        <v>2214.9</v>
      </c>
      <c r="K43" s="56"/>
      <c r="L43" s="56">
        <f t="shared" si="11"/>
        <v>206.40999999999997</v>
      </c>
    </row>
    <row r="44" spans="1:12" ht="15" x14ac:dyDescent="0.25">
      <c r="A44" s="20">
        <v>1</v>
      </c>
      <c r="B44" s="21">
        <v>3</v>
      </c>
      <c r="C44" s="22" t="s">
        <v>19</v>
      </c>
      <c r="D44" s="7" t="s">
        <v>20</v>
      </c>
      <c r="E44" s="42" t="s">
        <v>55</v>
      </c>
      <c r="F44" s="43">
        <v>250</v>
      </c>
      <c r="G44" s="43">
        <v>7.7</v>
      </c>
      <c r="H44" s="43">
        <v>7.5</v>
      </c>
      <c r="I44" s="43">
        <v>23.5</v>
      </c>
      <c r="J44" s="43">
        <v>275</v>
      </c>
      <c r="K44" s="43">
        <v>302</v>
      </c>
      <c r="L44" s="43">
        <v>13.19</v>
      </c>
    </row>
    <row r="45" spans="1:12" ht="15" x14ac:dyDescent="0.25">
      <c r="A45" s="23"/>
      <c r="B45" s="15"/>
      <c r="C45" s="11"/>
      <c r="D45" s="7" t="s">
        <v>21</v>
      </c>
      <c r="E45" s="42" t="s">
        <v>57</v>
      </c>
      <c r="F45" s="43">
        <v>200</v>
      </c>
      <c r="G45" s="43">
        <v>1.6</v>
      </c>
      <c r="H45" s="43">
        <v>1.6</v>
      </c>
      <c r="I45" s="43">
        <v>35.799999999999997</v>
      </c>
      <c r="J45" s="43">
        <v>142</v>
      </c>
      <c r="K45" s="43">
        <v>684</v>
      </c>
      <c r="L45" s="43">
        <v>12.45</v>
      </c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80</v>
      </c>
      <c r="G46" s="43">
        <v>6</v>
      </c>
      <c r="H46" s="43">
        <v>2.2999999999999998</v>
      </c>
      <c r="I46" s="43">
        <v>41.1</v>
      </c>
      <c r="J46" s="43">
        <v>211</v>
      </c>
      <c r="K46" s="43"/>
      <c r="L46" s="43">
        <v>11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3"/>
      <c r="L47" s="43"/>
    </row>
    <row r="48" spans="1:12" ht="15" x14ac:dyDescent="0.25">
      <c r="A48" s="23"/>
      <c r="B48" s="15"/>
      <c r="C48" s="11"/>
      <c r="D48" s="57"/>
      <c r="E48" s="42" t="s">
        <v>56</v>
      </c>
      <c r="F48" s="43">
        <v>50</v>
      </c>
      <c r="G48" s="43">
        <v>10.199999999999999</v>
      </c>
      <c r="H48" s="43">
        <v>5.7</v>
      </c>
      <c r="I48" s="43">
        <v>0.6</v>
      </c>
      <c r="J48" s="43">
        <v>126</v>
      </c>
      <c r="K48" s="43">
        <v>337</v>
      </c>
      <c r="L48" s="43">
        <v>7.2</v>
      </c>
    </row>
    <row r="49" spans="1:12" ht="15" x14ac:dyDescent="0.25">
      <c r="A49" s="23"/>
      <c r="B49" s="15"/>
      <c r="C49" s="11"/>
      <c r="D49" s="6"/>
      <c r="E49" s="42" t="s">
        <v>39</v>
      </c>
      <c r="F49" s="43">
        <v>10</v>
      </c>
      <c r="G49" s="43">
        <v>0.5</v>
      </c>
      <c r="H49" s="43">
        <v>8.1999999999999993</v>
      </c>
      <c r="I49" s="43">
        <v>0.6</v>
      </c>
      <c r="J49" s="43">
        <v>72</v>
      </c>
      <c r="K49" s="43">
        <v>96</v>
      </c>
      <c r="L49" s="43">
        <v>6.5</v>
      </c>
    </row>
    <row r="50" spans="1:12" ht="15" x14ac:dyDescent="0.25">
      <c r="A50" s="23"/>
      <c r="B50" s="15"/>
      <c r="C50" s="11"/>
      <c r="D50" s="6"/>
      <c r="E50" s="54"/>
      <c r="F50" s="54"/>
      <c r="G50" s="54"/>
      <c r="H50" s="54"/>
      <c r="I50" s="54"/>
      <c r="J50" s="54"/>
      <c r="K50" s="54"/>
      <c r="L50" s="54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SUM(F44:F49)</f>
        <v>590</v>
      </c>
      <c r="G51" s="19">
        <f>SUM(G44:G49)</f>
        <v>26</v>
      </c>
      <c r="H51" s="19">
        <f>SUM(H44:H49)</f>
        <v>25.299999999999997</v>
      </c>
      <c r="I51" s="19">
        <f>SUM(I44:I49)</f>
        <v>101.6</v>
      </c>
      <c r="J51" s="19">
        <f>SUM(J44:J49)</f>
        <v>826</v>
      </c>
      <c r="K51" s="25"/>
      <c r="L51" s="19">
        <f>SUM(L44:L49)</f>
        <v>50.34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92</v>
      </c>
      <c r="F52" s="43">
        <v>100</v>
      </c>
      <c r="G52" s="43">
        <v>0.6</v>
      </c>
      <c r="H52" s="43">
        <v>7.1</v>
      </c>
      <c r="I52" s="43">
        <v>3</v>
      </c>
      <c r="J52" s="43">
        <v>79</v>
      </c>
      <c r="K52" s="44">
        <v>16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59</v>
      </c>
      <c r="F53" s="43">
        <v>300</v>
      </c>
      <c r="G53" s="43">
        <v>3</v>
      </c>
      <c r="H53" s="43">
        <v>5.7</v>
      </c>
      <c r="I53" s="43">
        <v>10.199999999999999</v>
      </c>
      <c r="J53" s="43">
        <v>99.9</v>
      </c>
      <c r="K53" s="44">
        <v>124</v>
      </c>
      <c r="L53" s="43">
        <v>29.99</v>
      </c>
    </row>
    <row r="54" spans="1:12" ht="15" x14ac:dyDescent="0.25">
      <c r="A54" s="23"/>
      <c r="B54" s="15"/>
      <c r="C54" s="11"/>
      <c r="D54" s="7" t="s">
        <v>27</v>
      </c>
      <c r="E54" s="42" t="s">
        <v>88</v>
      </c>
      <c r="F54" s="43">
        <v>100</v>
      </c>
      <c r="G54" s="43">
        <v>23.4</v>
      </c>
      <c r="H54" s="43">
        <v>10.199999999999999</v>
      </c>
      <c r="I54" s="43">
        <v>0</v>
      </c>
      <c r="J54" s="43">
        <v>191</v>
      </c>
      <c r="K54" s="44">
        <v>494</v>
      </c>
      <c r="L54" s="43">
        <v>37.85</v>
      </c>
    </row>
    <row r="55" spans="1:12" ht="15" x14ac:dyDescent="0.25">
      <c r="A55" s="23"/>
      <c r="B55" s="15"/>
      <c r="C55" s="11"/>
      <c r="D55" s="7" t="s">
        <v>28</v>
      </c>
      <c r="E55" s="42" t="s">
        <v>60</v>
      </c>
      <c r="F55" s="43">
        <v>200</v>
      </c>
      <c r="G55" s="43">
        <v>6.8</v>
      </c>
      <c r="H55" s="43">
        <v>12.2</v>
      </c>
      <c r="I55" s="43">
        <v>45.6</v>
      </c>
      <c r="J55" s="43">
        <v>226.5</v>
      </c>
      <c r="K55" s="44">
        <v>332</v>
      </c>
      <c r="L55" s="43">
        <v>10.14</v>
      </c>
    </row>
    <row r="56" spans="1:12" ht="15" x14ac:dyDescent="0.25">
      <c r="A56" s="23"/>
      <c r="B56" s="15"/>
      <c r="C56" s="11"/>
      <c r="D56" s="7" t="s">
        <v>29</v>
      </c>
      <c r="E56" s="42" t="s">
        <v>87</v>
      </c>
      <c r="F56" s="43">
        <v>200</v>
      </c>
      <c r="G56" s="43">
        <v>0.8</v>
      </c>
      <c r="H56" s="43">
        <v>0</v>
      </c>
      <c r="I56" s="43">
        <v>43</v>
      </c>
      <c r="J56" s="43">
        <v>176</v>
      </c>
      <c r="K56" s="44">
        <v>637</v>
      </c>
      <c r="L56" s="43">
        <v>21.71</v>
      </c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80</v>
      </c>
      <c r="G57" s="43">
        <v>6.48</v>
      </c>
      <c r="H57" s="43">
        <v>0.8</v>
      </c>
      <c r="I57" s="43">
        <v>39</v>
      </c>
      <c r="J57" s="43">
        <v>194</v>
      </c>
      <c r="K57" s="44"/>
      <c r="L57" s="43">
        <v>3.47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50</v>
      </c>
      <c r="G58" s="43">
        <v>6.2</v>
      </c>
      <c r="H58" s="43">
        <v>1.9</v>
      </c>
      <c r="I58" s="43">
        <v>40.700000000000003</v>
      </c>
      <c r="J58" s="43">
        <v>196</v>
      </c>
      <c r="K58" s="44"/>
      <c r="L58" s="43">
        <v>2.17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1030</v>
      </c>
      <c r="G61" s="19">
        <f t="shared" ref="G61" si="12">SUM(G52:G60)</f>
        <v>47.28</v>
      </c>
      <c r="H61" s="19">
        <f t="shared" ref="H61" si="13">SUM(H52:H60)</f>
        <v>37.9</v>
      </c>
      <c r="I61" s="19">
        <f t="shared" ref="I61" si="14">SUM(I52:I60)</f>
        <v>181.5</v>
      </c>
      <c r="J61" s="19">
        <f t="shared" ref="J61:L61" si="15">SUM(J52:J60)</f>
        <v>1162.4000000000001</v>
      </c>
      <c r="K61" s="25"/>
      <c r="L61" s="19">
        <f t="shared" si="15"/>
        <v>105.33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3"/>
      <c r="E62" s="31"/>
      <c r="F62" s="32">
        <f>F51+F61</f>
        <v>1620</v>
      </c>
      <c r="G62" s="32">
        <f t="shared" ref="G62" si="16">G51+G61</f>
        <v>73.28</v>
      </c>
      <c r="H62" s="32">
        <f t="shared" ref="H62" si="17">H51+H61</f>
        <v>63.199999999999996</v>
      </c>
      <c r="I62" s="32">
        <f t="shared" ref="I62" si="18">I51+I61</f>
        <v>283.10000000000002</v>
      </c>
      <c r="J62" s="32">
        <f t="shared" ref="J62:L62" si="19">J51+J61</f>
        <v>1988.4</v>
      </c>
      <c r="K62" s="32"/>
      <c r="L62" s="32">
        <f t="shared" si="19"/>
        <v>155.67000000000002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93</v>
      </c>
      <c r="F63" s="40">
        <v>250</v>
      </c>
      <c r="G63" s="40">
        <v>5.5</v>
      </c>
      <c r="H63" s="40">
        <v>5</v>
      </c>
      <c r="I63" s="40">
        <v>18.7</v>
      </c>
      <c r="J63" s="40">
        <v>135</v>
      </c>
      <c r="K63" s="41">
        <v>161</v>
      </c>
      <c r="L63" s="40">
        <v>15.13</v>
      </c>
    </row>
    <row r="64" spans="1:12" ht="15" x14ac:dyDescent="0.25">
      <c r="A64" s="23"/>
      <c r="B64" s="15"/>
      <c r="C64" s="11"/>
      <c r="D64" s="7" t="s">
        <v>21</v>
      </c>
      <c r="E64" s="42" t="s">
        <v>40</v>
      </c>
      <c r="F64" s="43">
        <v>200</v>
      </c>
      <c r="G64" s="43">
        <v>3</v>
      </c>
      <c r="H64" s="43">
        <v>2.8</v>
      </c>
      <c r="I64" s="43">
        <v>12.8</v>
      </c>
      <c r="J64" s="43">
        <v>125</v>
      </c>
      <c r="K64" s="44">
        <v>692</v>
      </c>
      <c r="L64" s="43">
        <v>12.07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80</v>
      </c>
      <c r="G65" s="43">
        <v>6.48</v>
      </c>
      <c r="H65" s="43">
        <v>0.8</v>
      </c>
      <c r="I65" s="43">
        <v>39</v>
      </c>
      <c r="J65" s="43">
        <v>194</v>
      </c>
      <c r="K65" s="44"/>
      <c r="L65" s="43">
        <v>3.47</v>
      </c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E67" s="42" t="s">
        <v>39</v>
      </c>
      <c r="F67" s="43">
        <v>10</v>
      </c>
      <c r="G67" s="43">
        <v>0.5</v>
      </c>
      <c r="H67" s="43">
        <v>8.1999999999999993</v>
      </c>
      <c r="I67" s="43">
        <v>0.6</v>
      </c>
      <c r="J67" s="43">
        <v>72</v>
      </c>
      <c r="K67" s="44">
        <v>96</v>
      </c>
      <c r="L67" s="43">
        <v>6.5</v>
      </c>
    </row>
    <row r="68" spans="1:12" ht="15" x14ac:dyDescent="0.25">
      <c r="A68" s="23"/>
      <c r="B68" s="15"/>
      <c r="C68" s="11"/>
      <c r="D68" s="6"/>
      <c r="E68" s="54"/>
      <c r="F68" s="54"/>
      <c r="G68" s="54"/>
      <c r="H68" s="54"/>
      <c r="I68" s="54"/>
      <c r="J68" s="54"/>
      <c r="K68" s="54"/>
      <c r="L68" s="54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0">SUM(G63:G69)</f>
        <v>15.48</v>
      </c>
      <c r="H70" s="19">
        <f t="shared" ref="H70" si="21">SUM(H63:H69)</f>
        <v>16.799999999999997</v>
      </c>
      <c r="I70" s="19">
        <f t="shared" ref="I70" si="22">SUM(I63:I69)</f>
        <v>71.099999999999994</v>
      </c>
      <c r="J70" s="19">
        <f t="shared" ref="J70:L70" si="23">SUM(J63:J69)</f>
        <v>526</v>
      </c>
      <c r="K70" s="25"/>
      <c r="L70" s="19">
        <f t="shared" si="23"/>
        <v>37.17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94</v>
      </c>
      <c r="F71" s="43">
        <v>100</v>
      </c>
      <c r="G71" s="43">
        <v>2.98</v>
      </c>
      <c r="H71" s="43">
        <v>5.19</v>
      </c>
      <c r="I71" s="43">
        <v>6.25</v>
      </c>
      <c r="J71" s="43">
        <v>83.6</v>
      </c>
      <c r="K71" s="44">
        <v>10</v>
      </c>
      <c r="L71" s="43">
        <v>15.35</v>
      </c>
    </row>
    <row r="72" spans="1:12" ht="15" x14ac:dyDescent="0.25">
      <c r="A72" s="23"/>
      <c r="B72" s="15"/>
      <c r="C72" s="11"/>
      <c r="D72" s="7" t="s">
        <v>26</v>
      </c>
      <c r="E72" s="42" t="s">
        <v>62</v>
      </c>
      <c r="F72" s="43">
        <v>300</v>
      </c>
      <c r="G72" s="43">
        <v>5</v>
      </c>
      <c r="H72" s="43">
        <v>14.8</v>
      </c>
      <c r="I72" s="43">
        <v>46.9</v>
      </c>
      <c r="J72" s="43">
        <v>102</v>
      </c>
      <c r="K72" s="44">
        <v>138</v>
      </c>
      <c r="L72" s="43">
        <v>22.96</v>
      </c>
    </row>
    <row r="73" spans="1:12" ht="15" x14ac:dyDescent="0.25">
      <c r="A73" s="23"/>
      <c r="B73" s="15"/>
      <c r="C73" s="11"/>
      <c r="D73" s="7" t="s">
        <v>27</v>
      </c>
      <c r="E73" s="42" t="s">
        <v>63</v>
      </c>
      <c r="F73" s="43">
        <v>100</v>
      </c>
      <c r="G73" s="43">
        <v>17.899999999999999</v>
      </c>
      <c r="H73" s="43">
        <v>7.9</v>
      </c>
      <c r="I73" s="43">
        <v>16</v>
      </c>
      <c r="J73" s="43">
        <v>210</v>
      </c>
      <c r="K73" s="44">
        <v>451</v>
      </c>
      <c r="L73" s="43">
        <v>37.31</v>
      </c>
    </row>
    <row r="74" spans="1:12" ht="15" x14ac:dyDescent="0.25">
      <c r="A74" s="23"/>
      <c r="B74" s="15"/>
      <c r="C74" s="11"/>
      <c r="D74" s="7" t="s">
        <v>28</v>
      </c>
      <c r="E74" s="42" t="s">
        <v>64</v>
      </c>
      <c r="F74" s="43">
        <v>200</v>
      </c>
      <c r="G74" s="43">
        <v>4</v>
      </c>
      <c r="H74" s="43">
        <v>9.9</v>
      </c>
      <c r="I74" s="43">
        <v>23</v>
      </c>
      <c r="J74" s="43">
        <v>167</v>
      </c>
      <c r="K74" s="44">
        <v>224</v>
      </c>
      <c r="L74" s="43">
        <v>28.57</v>
      </c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1</v>
      </c>
      <c r="H75" s="43">
        <v>0</v>
      </c>
      <c r="I75" s="43">
        <v>28.8</v>
      </c>
      <c r="J75" s="43">
        <v>112</v>
      </c>
      <c r="K75" s="44">
        <v>639</v>
      </c>
      <c r="L75" s="43">
        <v>13.24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80</v>
      </c>
      <c r="G76" s="43">
        <v>6.48</v>
      </c>
      <c r="H76" s="43">
        <v>0.8</v>
      </c>
      <c r="I76" s="43">
        <v>39</v>
      </c>
      <c r="J76" s="43">
        <v>194</v>
      </c>
      <c r="K76" s="44"/>
      <c r="L76" s="43">
        <v>3.47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50</v>
      </c>
      <c r="G77" s="43">
        <v>6.2</v>
      </c>
      <c r="H77" s="43">
        <v>1.9</v>
      </c>
      <c r="I77" s="43">
        <v>40.700000000000003</v>
      </c>
      <c r="J77" s="43">
        <v>196</v>
      </c>
      <c r="K77" s="44"/>
      <c r="L77" s="43">
        <v>2.17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1030</v>
      </c>
      <c r="G80" s="19">
        <f t="shared" ref="G80" si="24">SUM(G71:G79)</f>
        <v>43.56</v>
      </c>
      <c r="H80" s="19">
        <f t="shared" ref="H80" si="25">SUM(H71:H79)</f>
        <v>40.489999999999995</v>
      </c>
      <c r="I80" s="19">
        <f t="shared" ref="I80" si="26">SUM(I71:I79)</f>
        <v>200.64999999999998</v>
      </c>
      <c r="J80" s="19">
        <f t="shared" ref="J80:L80" si="27">SUM(J71:J79)</f>
        <v>1064.5999999999999</v>
      </c>
      <c r="K80" s="25"/>
      <c r="L80" s="19">
        <f t="shared" si="27"/>
        <v>123.07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3"/>
      <c r="E81" s="31"/>
      <c r="F81" s="32">
        <f>F70+F80</f>
        <v>1570</v>
      </c>
      <c r="G81" s="32">
        <f t="shared" ref="G81" si="28">G70+G80</f>
        <v>59.040000000000006</v>
      </c>
      <c r="H81" s="32">
        <f t="shared" ref="H81" si="29">H70+H80</f>
        <v>57.289999999999992</v>
      </c>
      <c r="I81" s="32">
        <f t="shared" ref="I81" si="30">I70+I80</f>
        <v>271.75</v>
      </c>
      <c r="J81" s="32">
        <f t="shared" ref="J81:L81" si="31">J70+J80</f>
        <v>1590.6</v>
      </c>
      <c r="K81" s="32"/>
      <c r="L81" s="32">
        <f t="shared" si="31"/>
        <v>160.24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65</v>
      </c>
      <c r="F82" s="40">
        <v>250</v>
      </c>
      <c r="G82" s="40">
        <v>7.5</v>
      </c>
      <c r="H82" s="40">
        <v>8.1</v>
      </c>
      <c r="I82" s="40">
        <v>19.5</v>
      </c>
      <c r="J82" s="40">
        <v>184</v>
      </c>
      <c r="K82" s="41">
        <v>302</v>
      </c>
      <c r="L82" s="40">
        <v>15.2</v>
      </c>
    </row>
    <row r="83" spans="1:12" ht="15" x14ac:dyDescent="0.25">
      <c r="A83" s="23"/>
      <c r="B83" s="15"/>
      <c r="C83" s="11"/>
      <c r="D83" s="7" t="s">
        <v>21</v>
      </c>
      <c r="E83" s="42" t="s">
        <v>49</v>
      </c>
      <c r="F83" s="43">
        <v>200</v>
      </c>
      <c r="G83" s="43">
        <v>6</v>
      </c>
      <c r="H83" s="43">
        <v>6</v>
      </c>
      <c r="I83" s="43">
        <v>34</v>
      </c>
      <c r="J83" s="43">
        <v>206</v>
      </c>
      <c r="K83" s="44">
        <v>693</v>
      </c>
      <c r="L83" s="43">
        <v>14.3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80</v>
      </c>
      <c r="G84" s="43">
        <v>6</v>
      </c>
      <c r="H84" s="43">
        <v>2.9</v>
      </c>
      <c r="I84" s="43">
        <v>39.799999999999997</v>
      </c>
      <c r="J84" s="43">
        <v>211</v>
      </c>
      <c r="K84" s="44"/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52"/>
      <c r="E86" s="42" t="s">
        <v>42</v>
      </c>
      <c r="F86" s="43">
        <v>24</v>
      </c>
      <c r="G86" s="43">
        <v>6.24</v>
      </c>
      <c r="H86" s="43">
        <v>1.1499999999999999</v>
      </c>
      <c r="I86" s="43">
        <v>17</v>
      </c>
      <c r="J86" s="43">
        <v>84.4</v>
      </c>
      <c r="K86" s="44">
        <v>100</v>
      </c>
      <c r="L86" s="43">
        <v>16.2</v>
      </c>
    </row>
    <row r="87" spans="1:12" ht="15" x14ac:dyDescent="0.25">
      <c r="A87" s="23"/>
      <c r="B87" s="15"/>
      <c r="C87" s="11"/>
      <c r="D87" s="6"/>
      <c r="E87" s="42" t="s">
        <v>39</v>
      </c>
      <c r="F87" s="43">
        <v>10</v>
      </c>
      <c r="G87" s="43">
        <v>0.5</v>
      </c>
      <c r="H87" s="43">
        <v>8.1999999999999993</v>
      </c>
      <c r="I87" s="43">
        <v>0.6</v>
      </c>
      <c r="J87" s="43">
        <v>72</v>
      </c>
      <c r="K87" s="44">
        <v>96</v>
      </c>
      <c r="L87" s="43">
        <v>6.5</v>
      </c>
    </row>
    <row r="88" spans="1:12" ht="15" x14ac:dyDescent="0.25">
      <c r="A88" s="23"/>
      <c r="B88" s="15"/>
      <c r="C88" s="11"/>
      <c r="D88" s="6"/>
      <c r="E88" s="54"/>
      <c r="F88" s="54"/>
      <c r="G88" s="54"/>
      <c r="H88" s="54"/>
      <c r="I88" s="54"/>
      <c r="J88" s="54"/>
      <c r="K88" s="54"/>
      <c r="L88" s="54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SUM(F82:F87)</f>
        <v>564</v>
      </c>
      <c r="G89" s="19">
        <f>SUM(G82:G87)</f>
        <v>26.240000000000002</v>
      </c>
      <c r="H89" s="19">
        <f>SUM(H82:H87)</f>
        <v>26.349999999999998</v>
      </c>
      <c r="I89" s="19">
        <f>SUM(I82:I87)</f>
        <v>110.89999999999999</v>
      </c>
      <c r="J89" s="19">
        <f>SUM(J82:J87)</f>
        <v>757.4</v>
      </c>
      <c r="K89" s="25"/>
      <c r="L89" s="19">
        <f>SUM(L82:L87)</f>
        <v>63.2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66</v>
      </c>
      <c r="F90" s="43">
        <v>100</v>
      </c>
      <c r="G90" s="43">
        <v>3.27</v>
      </c>
      <c r="H90" s="43">
        <v>1.35</v>
      </c>
      <c r="I90" s="43">
        <v>18.7</v>
      </c>
      <c r="J90" s="43">
        <v>86</v>
      </c>
      <c r="K90" s="44">
        <v>12</v>
      </c>
      <c r="L90" s="43">
        <v>13.94</v>
      </c>
    </row>
    <row r="91" spans="1:12" ht="15" x14ac:dyDescent="0.25">
      <c r="A91" s="23"/>
      <c r="B91" s="15"/>
      <c r="C91" s="11"/>
      <c r="D91" s="7" t="s">
        <v>26</v>
      </c>
      <c r="E91" s="42" t="s">
        <v>96</v>
      </c>
      <c r="F91" s="43">
        <v>300</v>
      </c>
      <c r="G91" s="43">
        <v>3.4</v>
      </c>
      <c r="H91" s="43">
        <v>3.3</v>
      </c>
      <c r="I91" s="43">
        <v>21.4</v>
      </c>
      <c r="J91" s="43">
        <v>132</v>
      </c>
      <c r="K91" s="44">
        <v>148</v>
      </c>
      <c r="L91" s="43">
        <v>31.56</v>
      </c>
    </row>
    <row r="92" spans="1:12" ht="15" x14ac:dyDescent="0.25">
      <c r="A92" s="23"/>
      <c r="B92" s="15"/>
      <c r="C92" s="11"/>
      <c r="D92" s="7" t="s">
        <v>27</v>
      </c>
      <c r="E92" s="42" t="s">
        <v>67</v>
      </c>
      <c r="F92" s="43">
        <v>100</v>
      </c>
      <c r="G92" s="43">
        <v>15.9</v>
      </c>
      <c r="H92" s="43">
        <v>11.9</v>
      </c>
      <c r="I92" s="43">
        <v>7.8</v>
      </c>
      <c r="J92" s="43">
        <v>202</v>
      </c>
      <c r="K92" s="44">
        <v>451</v>
      </c>
      <c r="L92" s="43">
        <v>39.57</v>
      </c>
    </row>
    <row r="93" spans="1:12" ht="15" x14ac:dyDescent="0.25">
      <c r="A93" s="23"/>
      <c r="B93" s="15"/>
      <c r="C93" s="11"/>
      <c r="D93" s="7" t="s">
        <v>28</v>
      </c>
      <c r="E93" s="42" t="s">
        <v>68</v>
      </c>
      <c r="F93" s="43">
        <v>200</v>
      </c>
      <c r="G93" s="43">
        <v>6.28</v>
      </c>
      <c r="H93" s="43">
        <v>5.18</v>
      </c>
      <c r="I93" s="43">
        <v>39.24</v>
      </c>
      <c r="J93" s="43">
        <v>232.44</v>
      </c>
      <c r="K93" s="44">
        <v>297</v>
      </c>
      <c r="L93" s="43">
        <v>8.7100000000000009</v>
      </c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1.22</v>
      </c>
      <c r="H94" s="43">
        <v>0</v>
      </c>
      <c r="I94" s="43">
        <v>18.899999999999999</v>
      </c>
      <c r="J94" s="43">
        <v>81</v>
      </c>
      <c r="K94" s="44">
        <v>648</v>
      </c>
      <c r="L94" s="43">
        <v>5.52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43">
        <v>80</v>
      </c>
      <c r="G95" s="43">
        <v>6.48</v>
      </c>
      <c r="H95" s="43">
        <v>0.8</v>
      </c>
      <c r="I95" s="43">
        <v>39</v>
      </c>
      <c r="J95" s="43">
        <v>194</v>
      </c>
      <c r="K95" s="44"/>
      <c r="L95" s="43">
        <v>3.47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50</v>
      </c>
      <c r="G96" s="43">
        <v>6.2</v>
      </c>
      <c r="H96" s="43">
        <v>1.9</v>
      </c>
      <c r="I96" s="43">
        <v>40.700000000000003</v>
      </c>
      <c r="J96" s="43">
        <v>196</v>
      </c>
      <c r="K96" s="44"/>
      <c r="L96" s="43">
        <v>2.17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1030</v>
      </c>
      <c r="G99" s="19">
        <f t="shared" ref="G99" si="32">SUM(G90:G98)</f>
        <v>42.75</v>
      </c>
      <c r="H99" s="19">
        <f t="shared" ref="H99" si="33">SUM(H90:H98)</f>
        <v>24.43</v>
      </c>
      <c r="I99" s="19">
        <f t="shared" ref="I99" si="34">SUM(I90:I98)</f>
        <v>185.74</v>
      </c>
      <c r="J99" s="19">
        <f t="shared" ref="J99:L99" si="35">SUM(J90:J98)</f>
        <v>1123.44</v>
      </c>
      <c r="K99" s="25"/>
      <c r="L99" s="19">
        <f t="shared" si="35"/>
        <v>104.94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3"/>
      <c r="E100" s="31"/>
      <c r="F100" s="32">
        <f>F89+F99</f>
        <v>1594</v>
      </c>
      <c r="G100" s="32">
        <f t="shared" ref="G100" si="36">G89+G99</f>
        <v>68.990000000000009</v>
      </c>
      <c r="H100" s="32">
        <f t="shared" ref="H100" si="37">H89+H99</f>
        <v>50.78</v>
      </c>
      <c r="I100" s="32">
        <f t="shared" ref="I100" si="38">I89+I99</f>
        <v>296.64</v>
      </c>
      <c r="J100" s="32">
        <f t="shared" ref="J100:L100" si="39">J89+J99</f>
        <v>1880.8400000000001</v>
      </c>
      <c r="K100" s="32"/>
      <c r="L100" s="32">
        <f t="shared" si="39"/>
        <v>168.14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69</v>
      </c>
      <c r="F101" s="40">
        <v>250</v>
      </c>
      <c r="G101" s="40">
        <v>9.75</v>
      </c>
      <c r="H101" s="40">
        <v>18.2</v>
      </c>
      <c r="I101" s="40">
        <v>32.700000000000003</v>
      </c>
      <c r="J101" s="40">
        <v>327</v>
      </c>
      <c r="K101" s="41">
        <v>302</v>
      </c>
      <c r="L101" s="40">
        <v>14.22</v>
      </c>
    </row>
    <row r="102" spans="1:12" ht="15" x14ac:dyDescent="0.25">
      <c r="A102" s="23"/>
      <c r="B102" s="15"/>
      <c r="C102" s="11"/>
      <c r="D102" s="7" t="s">
        <v>21</v>
      </c>
      <c r="E102" s="42" t="s">
        <v>40</v>
      </c>
      <c r="F102" s="43">
        <v>200</v>
      </c>
      <c r="G102" s="43">
        <v>3</v>
      </c>
      <c r="H102" s="43">
        <v>2.8</v>
      </c>
      <c r="I102" s="43">
        <v>12.8</v>
      </c>
      <c r="J102" s="43">
        <v>125</v>
      </c>
      <c r="K102" s="44">
        <v>692</v>
      </c>
      <c r="L102" s="43">
        <v>12.07</v>
      </c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80</v>
      </c>
      <c r="G103" s="43">
        <v>6.48</v>
      </c>
      <c r="H103" s="43">
        <v>0.8</v>
      </c>
      <c r="I103" s="43">
        <v>39</v>
      </c>
      <c r="J103" s="43">
        <v>194</v>
      </c>
      <c r="K103" s="44"/>
      <c r="L103" s="43">
        <v>3.47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E105" s="42" t="s">
        <v>39</v>
      </c>
      <c r="F105" s="43">
        <v>10</v>
      </c>
      <c r="G105" s="43">
        <v>0.5</v>
      </c>
      <c r="H105" s="43">
        <v>8.1999999999999993</v>
      </c>
      <c r="I105" s="43">
        <v>0.6</v>
      </c>
      <c r="J105" s="43">
        <v>72</v>
      </c>
      <c r="K105" s="44">
        <v>96</v>
      </c>
      <c r="L105" s="43">
        <v>6.5</v>
      </c>
    </row>
    <row r="106" spans="1:12" ht="15" x14ac:dyDescent="0.25">
      <c r="A106" s="23"/>
      <c r="B106" s="15"/>
      <c r="C106" s="11"/>
      <c r="D106" s="6"/>
      <c r="E106" s="54"/>
      <c r="F106" s="54"/>
      <c r="G106" s="54"/>
      <c r="H106" s="54"/>
      <c r="I106" s="54"/>
      <c r="J106" s="54"/>
      <c r="K106" s="54"/>
      <c r="L106" s="54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40">SUM(G101:G107)</f>
        <v>19.73</v>
      </c>
      <c r="H108" s="19">
        <f t="shared" si="40"/>
        <v>30</v>
      </c>
      <c r="I108" s="19">
        <f t="shared" si="40"/>
        <v>85.1</v>
      </c>
      <c r="J108" s="19">
        <f t="shared" si="40"/>
        <v>718</v>
      </c>
      <c r="K108" s="25"/>
      <c r="L108" s="19">
        <f t="shared" ref="L108" si="41">SUM(L101:L107)</f>
        <v>36.26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71</v>
      </c>
      <c r="F109" s="43">
        <v>100</v>
      </c>
      <c r="G109" s="43">
        <v>1.7</v>
      </c>
      <c r="H109" s="43">
        <v>2.8</v>
      </c>
      <c r="I109" s="43">
        <v>9.3000000000000007</v>
      </c>
      <c r="J109" s="43">
        <v>69.2</v>
      </c>
      <c r="K109" s="44">
        <v>50</v>
      </c>
      <c r="L109" s="43">
        <v>12.59</v>
      </c>
    </row>
    <row r="110" spans="1:12" ht="15" x14ac:dyDescent="0.25">
      <c r="A110" s="23"/>
      <c r="B110" s="15"/>
      <c r="C110" s="11"/>
      <c r="D110" s="7" t="s">
        <v>26</v>
      </c>
      <c r="E110" s="42" t="s">
        <v>72</v>
      </c>
      <c r="F110" s="43">
        <v>300</v>
      </c>
      <c r="G110" s="43">
        <v>2.6</v>
      </c>
      <c r="H110" s="43">
        <v>6.8</v>
      </c>
      <c r="I110" s="43">
        <v>15</v>
      </c>
      <c r="J110" s="43">
        <v>132</v>
      </c>
      <c r="K110" s="44">
        <v>134</v>
      </c>
      <c r="L110" s="43">
        <v>17.54</v>
      </c>
    </row>
    <row r="111" spans="1:12" ht="15" x14ac:dyDescent="0.25">
      <c r="A111" s="23"/>
      <c r="B111" s="15"/>
      <c r="C111" s="11"/>
      <c r="D111" s="7" t="s">
        <v>27</v>
      </c>
      <c r="E111" s="42" t="s">
        <v>67</v>
      </c>
      <c r="F111" s="43">
        <v>100</v>
      </c>
      <c r="G111" s="43">
        <v>15.5</v>
      </c>
      <c r="H111" s="43">
        <v>11.5</v>
      </c>
      <c r="I111" s="43">
        <v>15.7</v>
      </c>
      <c r="J111" s="43">
        <v>228.5</v>
      </c>
      <c r="K111" s="44">
        <v>451</v>
      </c>
      <c r="L111" s="43">
        <v>39.57</v>
      </c>
    </row>
    <row r="112" spans="1:12" ht="15" x14ac:dyDescent="0.25">
      <c r="A112" s="23"/>
      <c r="B112" s="15"/>
      <c r="C112" s="11"/>
      <c r="D112" s="7" t="s">
        <v>28</v>
      </c>
      <c r="E112" s="42" t="s">
        <v>60</v>
      </c>
      <c r="F112" s="43">
        <v>200</v>
      </c>
      <c r="G112" s="43">
        <v>6.8</v>
      </c>
      <c r="H112" s="43">
        <v>12.2</v>
      </c>
      <c r="I112" s="43">
        <v>45.6</v>
      </c>
      <c r="J112" s="43">
        <v>226.5</v>
      </c>
      <c r="K112" s="44">
        <v>332</v>
      </c>
      <c r="L112" s="43">
        <v>10.14</v>
      </c>
    </row>
    <row r="113" spans="1:12" ht="15" x14ac:dyDescent="0.25">
      <c r="A113" s="23"/>
      <c r="B113" s="15"/>
      <c r="C113" s="11"/>
      <c r="D113" s="7" t="s">
        <v>29</v>
      </c>
      <c r="E113" s="42" t="s">
        <v>54</v>
      </c>
      <c r="F113" s="43">
        <v>200</v>
      </c>
      <c r="G113" s="43">
        <v>1.22</v>
      </c>
      <c r="H113" s="43">
        <v>0</v>
      </c>
      <c r="I113" s="43">
        <v>18.899999999999999</v>
      </c>
      <c r="J113" s="43">
        <v>81</v>
      </c>
      <c r="K113" s="44">
        <v>648</v>
      </c>
      <c r="L113" s="43">
        <v>5.52</v>
      </c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80</v>
      </c>
      <c r="G114" s="43">
        <v>6.48</v>
      </c>
      <c r="H114" s="43">
        <v>0.8</v>
      </c>
      <c r="I114" s="43">
        <v>39</v>
      </c>
      <c r="J114" s="43">
        <v>194</v>
      </c>
      <c r="K114" s="44"/>
      <c r="L114" s="43">
        <v>3.47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50</v>
      </c>
      <c r="G115" s="43">
        <v>6.2</v>
      </c>
      <c r="H115" s="43">
        <v>1.9</v>
      </c>
      <c r="I115" s="43">
        <v>40.700000000000003</v>
      </c>
      <c r="J115" s="43">
        <v>196</v>
      </c>
      <c r="K115" s="44"/>
      <c r="L115" s="43">
        <v>2.17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1030</v>
      </c>
      <c r="G118" s="19">
        <f t="shared" ref="G118:J118" si="42">SUM(G109:G117)</f>
        <v>40.5</v>
      </c>
      <c r="H118" s="19">
        <f t="shared" si="42"/>
        <v>35.999999999999993</v>
      </c>
      <c r="I118" s="19">
        <f t="shared" si="42"/>
        <v>184.2</v>
      </c>
      <c r="J118" s="19">
        <f t="shared" si="42"/>
        <v>1127.2</v>
      </c>
      <c r="K118" s="25"/>
      <c r="L118" s="19">
        <f t="shared" ref="L118" si="43">SUM(L109:L117)</f>
        <v>91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3"/>
      <c r="E119" s="31"/>
      <c r="F119" s="32">
        <f>F108+F118</f>
        <v>1570</v>
      </c>
      <c r="G119" s="32">
        <f t="shared" ref="G119" si="44">G108+G118</f>
        <v>60.230000000000004</v>
      </c>
      <c r="H119" s="32">
        <f t="shared" ref="H119" si="45">H108+H118</f>
        <v>66</v>
      </c>
      <c r="I119" s="32">
        <f t="shared" ref="I119" si="46">I108+I118</f>
        <v>269.29999999999995</v>
      </c>
      <c r="J119" s="32">
        <f t="shared" ref="J119:L119" si="47">J108+J118</f>
        <v>1845.2</v>
      </c>
      <c r="K119" s="32"/>
      <c r="L119" s="32">
        <f t="shared" si="47"/>
        <v>127.25999999999999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73</v>
      </c>
      <c r="F120" s="40">
        <v>250</v>
      </c>
      <c r="G120" s="40">
        <v>7</v>
      </c>
      <c r="H120" s="40">
        <v>7.8</v>
      </c>
      <c r="I120" s="40">
        <v>17.3</v>
      </c>
      <c r="J120" s="40">
        <v>116</v>
      </c>
      <c r="K120" s="41">
        <v>160</v>
      </c>
      <c r="L120" s="40">
        <v>13.15</v>
      </c>
    </row>
    <row r="121" spans="1:12" ht="15" x14ac:dyDescent="0.25">
      <c r="A121" s="14"/>
      <c r="B121" s="15"/>
      <c r="C121" s="11"/>
      <c r="D121" s="7" t="s">
        <v>21</v>
      </c>
      <c r="E121" s="42" t="s">
        <v>49</v>
      </c>
      <c r="F121" s="43">
        <v>200</v>
      </c>
      <c r="G121" s="43">
        <v>3.39</v>
      </c>
      <c r="H121" s="43">
        <v>3.92</v>
      </c>
      <c r="I121" s="43">
        <v>23.35</v>
      </c>
      <c r="J121" s="43">
        <v>153.9</v>
      </c>
      <c r="K121" s="44">
        <v>693</v>
      </c>
      <c r="L121" s="43">
        <v>14.3</v>
      </c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80</v>
      </c>
      <c r="G122" s="43">
        <v>6</v>
      </c>
      <c r="H122" s="43">
        <v>2.2999999999999998</v>
      </c>
      <c r="I122" s="43">
        <v>41.1</v>
      </c>
      <c r="J122" s="43">
        <v>211</v>
      </c>
      <c r="K122" s="44"/>
      <c r="L122" s="43">
        <v>11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E124" s="42" t="s">
        <v>39</v>
      </c>
      <c r="F124" s="43">
        <v>10</v>
      </c>
      <c r="G124" s="43">
        <v>0.5</v>
      </c>
      <c r="H124" s="43">
        <v>8.1999999999999993</v>
      </c>
      <c r="I124" s="43">
        <v>0.6</v>
      </c>
      <c r="J124" s="43">
        <v>72</v>
      </c>
      <c r="K124" s="44">
        <v>96</v>
      </c>
      <c r="L124" s="43">
        <v>6.5</v>
      </c>
    </row>
    <row r="125" spans="1:12" ht="15" x14ac:dyDescent="0.25">
      <c r="A125" s="14"/>
      <c r="B125" s="15"/>
      <c r="C125" s="11"/>
      <c r="D125" s="6"/>
      <c r="E125" s="54"/>
      <c r="F125" s="54"/>
      <c r="G125" s="54"/>
      <c r="H125" s="54"/>
      <c r="I125" s="54"/>
      <c r="J125" s="54"/>
      <c r="K125" s="54"/>
      <c r="L125" s="54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48">SUM(G120:G126)</f>
        <v>16.89</v>
      </c>
      <c r="H127" s="19">
        <f t="shared" si="48"/>
        <v>22.22</v>
      </c>
      <c r="I127" s="19">
        <f t="shared" si="48"/>
        <v>82.35</v>
      </c>
      <c r="J127" s="19">
        <f t="shared" si="48"/>
        <v>552.9</v>
      </c>
      <c r="K127" s="25"/>
      <c r="L127" s="19">
        <f t="shared" ref="L127" si="49">SUM(L120:L126)</f>
        <v>44.95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100</v>
      </c>
      <c r="G128" s="43">
        <v>0.6</v>
      </c>
      <c r="H128" s="43">
        <v>7.1</v>
      </c>
      <c r="I128" s="43">
        <v>3</v>
      </c>
      <c r="J128" s="43">
        <v>79</v>
      </c>
      <c r="K128" s="44">
        <v>19</v>
      </c>
      <c r="L128" s="43">
        <v>18.559999999999999</v>
      </c>
    </row>
    <row r="129" spans="1:12" ht="15" x14ac:dyDescent="0.25">
      <c r="A129" s="14"/>
      <c r="B129" s="15"/>
      <c r="C129" s="11"/>
      <c r="D129" s="7" t="s">
        <v>26</v>
      </c>
      <c r="E129" s="42" t="s">
        <v>97</v>
      </c>
      <c r="F129" s="43">
        <v>300</v>
      </c>
      <c r="G129" s="43">
        <v>13.8</v>
      </c>
      <c r="H129" s="43">
        <v>13.5</v>
      </c>
      <c r="I129" s="43">
        <v>22.2</v>
      </c>
      <c r="J129" s="43">
        <v>265.8</v>
      </c>
      <c r="K129" s="44">
        <v>110</v>
      </c>
      <c r="L129" s="43">
        <v>32.36</v>
      </c>
    </row>
    <row r="130" spans="1:12" ht="15" x14ac:dyDescent="0.25">
      <c r="A130" s="14"/>
      <c r="B130" s="15"/>
      <c r="C130" s="11"/>
      <c r="D130" s="7" t="s">
        <v>27</v>
      </c>
      <c r="E130" s="42" t="s">
        <v>74</v>
      </c>
      <c r="F130" s="43">
        <v>100</v>
      </c>
      <c r="G130" s="43">
        <v>23.4</v>
      </c>
      <c r="H130" s="43">
        <v>10.199999999999999</v>
      </c>
      <c r="I130" s="43">
        <v>0</v>
      </c>
      <c r="J130" s="43">
        <v>191</v>
      </c>
      <c r="K130" s="44">
        <v>494</v>
      </c>
      <c r="L130" s="43">
        <v>37.85</v>
      </c>
    </row>
    <row r="131" spans="1:12" ht="15" x14ac:dyDescent="0.25">
      <c r="A131" s="14"/>
      <c r="B131" s="15"/>
      <c r="C131" s="11"/>
      <c r="D131" s="7" t="s">
        <v>28</v>
      </c>
      <c r="E131" s="42" t="s">
        <v>75</v>
      </c>
      <c r="F131" s="43">
        <v>200</v>
      </c>
      <c r="G131" s="43">
        <v>12.8</v>
      </c>
      <c r="H131" s="43">
        <v>14.5</v>
      </c>
      <c r="I131" s="43">
        <v>57.1</v>
      </c>
      <c r="J131" s="43">
        <v>218</v>
      </c>
      <c r="K131" s="44">
        <v>219</v>
      </c>
      <c r="L131" s="43">
        <v>19.45</v>
      </c>
    </row>
    <row r="132" spans="1:12" ht="15" x14ac:dyDescent="0.25">
      <c r="A132" s="14"/>
      <c r="B132" s="15"/>
      <c r="C132" s="11"/>
      <c r="D132" s="7" t="s">
        <v>29</v>
      </c>
      <c r="E132" s="42" t="s">
        <v>76</v>
      </c>
      <c r="F132" s="43">
        <v>200</v>
      </c>
      <c r="G132" s="43">
        <v>0.2</v>
      </c>
      <c r="H132" s="43">
        <v>0</v>
      </c>
      <c r="I132" s="43">
        <v>35.799999999999997</v>
      </c>
      <c r="J132" s="43">
        <v>142</v>
      </c>
      <c r="K132" s="44">
        <v>631</v>
      </c>
      <c r="L132" s="43">
        <v>15.26</v>
      </c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80</v>
      </c>
      <c r="G133" s="43">
        <v>6.48</v>
      </c>
      <c r="H133" s="43">
        <v>0.8</v>
      </c>
      <c r="I133" s="43">
        <v>39</v>
      </c>
      <c r="J133" s="43">
        <v>194</v>
      </c>
      <c r="K133" s="44"/>
      <c r="L133" s="43">
        <v>3.47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50</v>
      </c>
      <c r="G134" s="43">
        <v>6.2</v>
      </c>
      <c r="H134" s="43">
        <v>1.9</v>
      </c>
      <c r="I134" s="43">
        <v>40.700000000000003</v>
      </c>
      <c r="J134" s="43">
        <v>196</v>
      </c>
      <c r="K134" s="44"/>
      <c r="L134" s="43">
        <v>2.17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1030</v>
      </c>
      <c r="G137" s="19">
        <f t="shared" ref="G137:J137" si="50">SUM(G128:G136)</f>
        <v>63.480000000000004</v>
      </c>
      <c r="H137" s="19">
        <f t="shared" si="50"/>
        <v>47.999999999999993</v>
      </c>
      <c r="I137" s="19">
        <f t="shared" si="50"/>
        <v>197.8</v>
      </c>
      <c r="J137" s="19">
        <f t="shared" si="50"/>
        <v>1285.8</v>
      </c>
      <c r="K137" s="25"/>
      <c r="L137" s="19">
        <f t="shared" ref="L137" si="51">SUM(L128:L136)</f>
        <v>129.12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3"/>
      <c r="E138" s="31"/>
      <c r="F138" s="32">
        <f>F127+F137</f>
        <v>1570</v>
      </c>
      <c r="G138" s="32">
        <f t="shared" ref="G138" si="52">G127+G137</f>
        <v>80.37</v>
      </c>
      <c r="H138" s="32">
        <f t="shared" ref="H138" si="53">H127+H137</f>
        <v>70.22</v>
      </c>
      <c r="I138" s="32">
        <f t="shared" ref="I138" si="54">I127+I137</f>
        <v>280.14999999999998</v>
      </c>
      <c r="J138" s="32">
        <f t="shared" ref="J138:L138" si="55">J127+J137</f>
        <v>1838.6999999999998</v>
      </c>
      <c r="K138" s="32"/>
      <c r="L138" s="32">
        <f t="shared" si="55"/>
        <v>174.07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55</v>
      </c>
      <c r="F139" s="40">
        <v>250</v>
      </c>
      <c r="G139" s="40">
        <v>7.7</v>
      </c>
      <c r="H139" s="40">
        <v>7.5</v>
      </c>
      <c r="I139" s="40">
        <v>23.5</v>
      </c>
      <c r="J139" s="40">
        <v>275</v>
      </c>
      <c r="K139" s="41">
        <v>302</v>
      </c>
      <c r="L139" s="40">
        <v>13.19</v>
      </c>
    </row>
    <row r="140" spans="1:12" ht="15" x14ac:dyDescent="0.25">
      <c r="A140" s="23"/>
      <c r="B140" s="15"/>
      <c r="C140" s="11"/>
      <c r="D140" s="7" t="s">
        <v>21</v>
      </c>
      <c r="E140" s="42" t="s">
        <v>57</v>
      </c>
      <c r="F140" s="43">
        <v>200</v>
      </c>
      <c r="G140" s="43">
        <v>1.6</v>
      </c>
      <c r="H140" s="43">
        <v>1.6</v>
      </c>
      <c r="I140" s="43">
        <v>35.799999999999997</v>
      </c>
      <c r="J140" s="43">
        <v>142</v>
      </c>
      <c r="K140" s="44">
        <v>684</v>
      </c>
      <c r="L140" s="43">
        <v>12.45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80</v>
      </c>
      <c r="G141" s="43">
        <v>6.48</v>
      </c>
      <c r="H141" s="43">
        <v>0.8</v>
      </c>
      <c r="I141" s="43">
        <v>39</v>
      </c>
      <c r="J141" s="43">
        <v>194</v>
      </c>
      <c r="K141" s="44"/>
      <c r="L141" s="43">
        <v>3.47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57"/>
      <c r="E143" s="42" t="s">
        <v>39</v>
      </c>
      <c r="F143" s="43">
        <v>10</v>
      </c>
      <c r="G143" s="43">
        <v>0.5</v>
      </c>
      <c r="H143" s="43">
        <v>8.1999999999999993</v>
      </c>
      <c r="I143" s="43">
        <v>0.6</v>
      </c>
      <c r="J143" s="43">
        <v>72</v>
      </c>
      <c r="K143" s="44">
        <v>96</v>
      </c>
      <c r="L143" s="43">
        <v>6.5</v>
      </c>
    </row>
    <row r="144" spans="1:12" ht="15" x14ac:dyDescent="0.25">
      <c r="A144" s="23"/>
      <c r="B144" s="15"/>
      <c r="C144" s="11"/>
      <c r="D144" s="6"/>
      <c r="E144" s="54"/>
      <c r="F144" s="54"/>
      <c r="G144" s="54"/>
      <c r="H144" s="54"/>
      <c r="I144" s="54"/>
      <c r="J144" s="54"/>
      <c r="K144" s="54"/>
      <c r="L144" s="54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56">SUM(G139:G145)</f>
        <v>16.28</v>
      </c>
      <c r="H146" s="19">
        <f t="shared" si="56"/>
        <v>18.100000000000001</v>
      </c>
      <c r="I146" s="19">
        <f t="shared" si="56"/>
        <v>98.899999999999991</v>
      </c>
      <c r="J146" s="19">
        <f t="shared" si="56"/>
        <v>683</v>
      </c>
      <c r="K146" s="25"/>
      <c r="L146" s="19">
        <f t="shared" ref="L146" si="57">SUM(L139:L145)</f>
        <v>35.61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77</v>
      </c>
      <c r="F147" s="43">
        <v>100</v>
      </c>
      <c r="G147" s="43">
        <v>2</v>
      </c>
      <c r="H147" s="43">
        <v>7</v>
      </c>
      <c r="I147" s="43">
        <v>72</v>
      </c>
      <c r="J147" s="43">
        <v>90</v>
      </c>
      <c r="K147" s="44">
        <v>77</v>
      </c>
      <c r="L147" s="43">
        <v>17.21</v>
      </c>
    </row>
    <row r="148" spans="1:12" ht="15" x14ac:dyDescent="0.25">
      <c r="A148" s="23"/>
      <c r="B148" s="15"/>
      <c r="C148" s="11"/>
      <c r="D148" s="7" t="s">
        <v>26</v>
      </c>
      <c r="E148" s="42" t="s">
        <v>78</v>
      </c>
      <c r="F148" s="43">
        <v>300</v>
      </c>
      <c r="G148" s="43">
        <v>5.0999999999999996</v>
      </c>
      <c r="H148" s="43">
        <v>7.8</v>
      </c>
      <c r="I148" s="43">
        <v>16.2</v>
      </c>
      <c r="J148" s="43">
        <v>269</v>
      </c>
      <c r="K148" s="44">
        <v>137</v>
      </c>
      <c r="L148" s="43">
        <v>22.53</v>
      </c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150</v>
      </c>
      <c r="G149" s="43">
        <v>36.700000000000003</v>
      </c>
      <c r="H149" s="43">
        <v>0</v>
      </c>
      <c r="I149" s="43">
        <v>2.1</v>
      </c>
      <c r="J149" s="43">
        <v>229.5</v>
      </c>
      <c r="K149" s="44">
        <v>377</v>
      </c>
      <c r="L149" s="43">
        <v>60.74</v>
      </c>
    </row>
    <row r="150" spans="1:12" ht="15" x14ac:dyDescent="0.25">
      <c r="A150" s="23"/>
      <c r="B150" s="15"/>
      <c r="C150" s="11"/>
      <c r="D150" s="7" t="s">
        <v>28</v>
      </c>
      <c r="E150" s="42" t="s">
        <v>80</v>
      </c>
      <c r="F150" s="43">
        <v>200</v>
      </c>
      <c r="G150" s="43">
        <v>5.8</v>
      </c>
      <c r="H150" s="43">
        <v>8</v>
      </c>
      <c r="I150" s="43">
        <v>26.8</v>
      </c>
      <c r="J150" s="43">
        <v>256</v>
      </c>
      <c r="K150" s="44">
        <v>520</v>
      </c>
      <c r="L150" s="43">
        <v>20.18</v>
      </c>
    </row>
    <row r="151" spans="1:12" ht="15" x14ac:dyDescent="0.25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1</v>
      </c>
      <c r="H151" s="43">
        <v>0</v>
      </c>
      <c r="I151" s="43">
        <v>28.8</v>
      </c>
      <c r="J151" s="43">
        <v>112</v>
      </c>
      <c r="K151" s="44">
        <v>639</v>
      </c>
      <c r="L151" s="43">
        <v>13.24</v>
      </c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80</v>
      </c>
      <c r="G152" s="43">
        <v>6.48</v>
      </c>
      <c r="H152" s="43">
        <v>0.8</v>
      </c>
      <c r="I152" s="43">
        <v>39</v>
      </c>
      <c r="J152" s="43">
        <v>194</v>
      </c>
      <c r="K152" s="44"/>
      <c r="L152" s="43">
        <v>3.47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50</v>
      </c>
      <c r="G153" s="43">
        <v>6.2</v>
      </c>
      <c r="H153" s="43">
        <v>1.9</v>
      </c>
      <c r="I153" s="43">
        <v>40.700000000000003</v>
      </c>
      <c r="J153" s="43">
        <v>196</v>
      </c>
      <c r="K153" s="44"/>
      <c r="L153" s="43">
        <v>2.17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1080</v>
      </c>
      <c r="G156" s="19">
        <f t="shared" ref="G156:J156" si="58">SUM(G147:G155)</f>
        <v>63.28</v>
      </c>
      <c r="H156" s="19">
        <f t="shared" si="58"/>
        <v>25.5</v>
      </c>
      <c r="I156" s="19">
        <f t="shared" si="58"/>
        <v>225.60000000000002</v>
      </c>
      <c r="J156" s="19">
        <f t="shared" si="58"/>
        <v>1346.5</v>
      </c>
      <c r="K156" s="25"/>
      <c r="L156" s="19">
        <f t="shared" ref="L156" si="59">SUM(L147:L155)</f>
        <v>139.54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3"/>
      <c r="E157" s="31"/>
      <c r="F157" s="32">
        <f>F146+F156</f>
        <v>1620</v>
      </c>
      <c r="G157" s="32">
        <f t="shared" ref="G157" si="60">G146+G156</f>
        <v>79.56</v>
      </c>
      <c r="H157" s="32">
        <f t="shared" ref="H157" si="61">H146+H156</f>
        <v>43.6</v>
      </c>
      <c r="I157" s="32">
        <f t="shared" ref="I157" si="62">I146+I156</f>
        <v>324.5</v>
      </c>
      <c r="J157" s="32">
        <f t="shared" ref="J157:L157" si="63">J146+J156</f>
        <v>2029.5</v>
      </c>
      <c r="K157" s="32"/>
      <c r="L157" s="32">
        <f t="shared" si="63"/>
        <v>175.14999999999998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65</v>
      </c>
      <c r="F158" s="40">
        <v>250</v>
      </c>
      <c r="G158" s="40">
        <v>7.5</v>
      </c>
      <c r="H158" s="40">
        <v>8.1</v>
      </c>
      <c r="I158" s="40">
        <v>19.5</v>
      </c>
      <c r="J158" s="40">
        <v>184</v>
      </c>
      <c r="K158" s="41">
        <v>302</v>
      </c>
      <c r="L158" s="40">
        <v>15.2</v>
      </c>
    </row>
    <row r="159" spans="1:12" ht="15" x14ac:dyDescent="0.25">
      <c r="A159" s="23"/>
      <c r="B159" s="15"/>
      <c r="C159" s="11"/>
      <c r="D159" s="7" t="s">
        <v>21</v>
      </c>
      <c r="E159" s="42" t="s">
        <v>81</v>
      </c>
      <c r="F159" s="43">
        <v>200</v>
      </c>
      <c r="G159" s="43">
        <v>1.8</v>
      </c>
      <c r="H159" s="43">
        <v>1.6</v>
      </c>
      <c r="I159" s="43">
        <v>7</v>
      </c>
      <c r="J159" s="43">
        <v>49.4</v>
      </c>
      <c r="K159" s="44">
        <v>692</v>
      </c>
      <c r="L159" s="43">
        <v>12.07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80</v>
      </c>
      <c r="G160" s="43">
        <v>6</v>
      </c>
      <c r="H160" s="43">
        <v>2.2999999999999998</v>
      </c>
      <c r="I160" s="43">
        <v>41.1</v>
      </c>
      <c r="J160" s="43">
        <v>211</v>
      </c>
      <c r="K160" s="44"/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52"/>
      <c r="E162" s="42" t="s">
        <v>39</v>
      </c>
      <c r="F162" s="43">
        <v>10</v>
      </c>
      <c r="G162" s="43">
        <v>0.5</v>
      </c>
      <c r="H162" s="43">
        <v>8.1999999999999993</v>
      </c>
      <c r="I162" s="43">
        <v>0.6</v>
      </c>
      <c r="J162" s="43">
        <v>72</v>
      </c>
      <c r="K162" s="44">
        <v>96</v>
      </c>
      <c r="L162" s="43">
        <v>6.5</v>
      </c>
    </row>
    <row r="163" spans="1:12" ht="15" x14ac:dyDescent="0.25">
      <c r="A163" s="23"/>
      <c r="B163" s="15"/>
      <c r="C163" s="11"/>
      <c r="D163" s="6"/>
      <c r="E163" s="54"/>
      <c r="F163" s="54"/>
      <c r="G163" s="54"/>
      <c r="H163" s="54"/>
      <c r="I163" s="54"/>
      <c r="J163" s="54"/>
      <c r="K163" s="54"/>
      <c r="L163" s="54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64">SUM(G158:G164)</f>
        <v>15.8</v>
      </c>
      <c r="H165" s="19">
        <f t="shared" si="64"/>
        <v>20.2</v>
      </c>
      <c r="I165" s="19">
        <f t="shared" si="64"/>
        <v>68.199999999999989</v>
      </c>
      <c r="J165" s="19">
        <f t="shared" si="64"/>
        <v>516.4</v>
      </c>
      <c r="K165" s="25"/>
      <c r="L165" s="19">
        <f t="shared" ref="L165" si="65">SUM(L158:L164)</f>
        <v>44.769999999999996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82</v>
      </c>
      <c r="F166" s="43">
        <v>100</v>
      </c>
      <c r="G166" s="43">
        <v>3.1</v>
      </c>
      <c r="H166" s="43">
        <v>3.3</v>
      </c>
      <c r="I166" s="43">
        <v>15.5</v>
      </c>
      <c r="J166" s="43">
        <v>102</v>
      </c>
      <c r="K166" s="44">
        <v>52</v>
      </c>
      <c r="L166" s="43">
        <v>16.55</v>
      </c>
    </row>
    <row r="167" spans="1:12" ht="15" x14ac:dyDescent="0.25">
      <c r="A167" s="23"/>
      <c r="B167" s="15"/>
      <c r="C167" s="11"/>
      <c r="D167" s="7" t="s">
        <v>26</v>
      </c>
      <c r="E167" s="42" t="s">
        <v>83</v>
      </c>
      <c r="F167" s="43">
        <v>300</v>
      </c>
      <c r="G167" s="43">
        <v>6.6</v>
      </c>
      <c r="H167" s="43">
        <v>7.6</v>
      </c>
      <c r="I167" s="43">
        <v>29.85</v>
      </c>
      <c r="J167" s="43">
        <v>267</v>
      </c>
      <c r="K167" s="44">
        <v>132</v>
      </c>
      <c r="L167" s="43">
        <v>24.01</v>
      </c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300</v>
      </c>
      <c r="G168" s="43">
        <v>21.6</v>
      </c>
      <c r="H168" s="43">
        <v>4.2</v>
      </c>
      <c r="I168" s="43">
        <v>13.2</v>
      </c>
      <c r="J168" s="43">
        <v>174</v>
      </c>
      <c r="K168" s="44">
        <v>493</v>
      </c>
      <c r="L168" s="43">
        <v>25.16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54</v>
      </c>
      <c r="F170" s="43">
        <v>200</v>
      </c>
      <c r="G170" s="43">
        <v>1.22</v>
      </c>
      <c r="H170" s="43">
        <v>0</v>
      </c>
      <c r="I170" s="43">
        <v>18.899999999999999</v>
      </c>
      <c r="J170" s="43">
        <v>81</v>
      </c>
      <c r="K170" s="44">
        <v>648</v>
      </c>
      <c r="L170" s="43">
        <v>5.52</v>
      </c>
    </row>
    <row r="171" spans="1:12" ht="15" x14ac:dyDescent="0.25">
      <c r="A171" s="23"/>
      <c r="B171" s="15"/>
      <c r="C171" s="11"/>
      <c r="D171" s="7" t="s">
        <v>30</v>
      </c>
      <c r="E171" s="42" t="s">
        <v>41</v>
      </c>
      <c r="F171" s="43">
        <v>80</v>
      </c>
      <c r="G171" s="43">
        <v>6.48</v>
      </c>
      <c r="H171" s="43">
        <v>0.8</v>
      </c>
      <c r="I171" s="43">
        <v>39</v>
      </c>
      <c r="J171" s="43">
        <v>194</v>
      </c>
      <c r="K171" s="44"/>
      <c r="L171" s="43">
        <v>3.47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50</v>
      </c>
      <c r="G172" s="43">
        <v>6.2</v>
      </c>
      <c r="H172" s="43">
        <v>1.9</v>
      </c>
      <c r="I172" s="43">
        <v>40.700000000000003</v>
      </c>
      <c r="J172" s="43">
        <v>196</v>
      </c>
      <c r="K172" s="44"/>
      <c r="L172" s="43">
        <v>2.17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1030</v>
      </c>
      <c r="G175" s="19">
        <f t="shared" ref="G175:J175" si="66">SUM(G166:G174)</f>
        <v>45.2</v>
      </c>
      <c r="H175" s="19">
        <f t="shared" si="66"/>
        <v>17.799999999999997</v>
      </c>
      <c r="I175" s="19">
        <f t="shared" si="66"/>
        <v>157.14999999999998</v>
      </c>
      <c r="J175" s="19">
        <f t="shared" si="66"/>
        <v>1014</v>
      </c>
      <c r="K175" s="25"/>
      <c r="L175" s="19">
        <f t="shared" ref="L175" si="67">SUM(L166:L174)</f>
        <v>76.88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3"/>
      <c r="E176" s="31"/>
      <c r="F176" s="32">
        <f>F165+F175</f>
        <v>1570</v>
      </c>
      <c r="G176" s="32">
        <f t="shared" ref="G176" si="68">G165+G175</f>
        <v>61</v>
      </c>
      <c r="H176" s="32">
        <f t="shared" ref="H176" si="69">H165+H175</f>
        <v>38</v>
      </c>
      <c r="I176" s="32">
        <f t="shared" ref="I176" si="70">I165+I175</f>
        <v>225.34999999999997</v>
      </c>
      <c r="J176" s="32">
        <f t="shared" ref="J176:L176" si="71">J165+J175</f>
        <v>1530.4</v>
      </c>
      <c r="K176" s="32"/>
      <c r="L176" s="32">
        <f t="shared" si="71"/>
        <v>121.64999999999999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48</v>
      </c>
      <c r="F177" s="40">
        <v>250</v>
      </c>
      <c r="G177" s="40">
        <v>12</v>
      </c>
      <c r="H177" s="40">
        <v>7.5</v>
      </c>
      <c r="I177" s="40">
        <v>59</v>
      </c>
      <c r="J177" s="40">
        <v>351.7</v>
      </c>
      <c r="K177" s="41">
        <v>919</v>
      </c>
      <c r="L177" s="40">
        <v>18.61</v>
      </c>
    </row>
    <row r="178" spans="1:12" ht="15" x14ac:dyDescent="0.25">
      <c r="A178" s="23"/>
      <c r="B178" s="15"/>
      <c r="C178" s="11"/>
      <c r="D178" s="7" t="s">
        <v>21</v>
      </c>
      <c r="E178" s="42" t="s">
        <v>40</v>
      </c>
      <c r="F178" s="43">
        <v>200</v>
      </c>
      <c r="G178" s="43">
        <v>3</v>
      </c>
      <c r="H178" s="43">
        <v>2.8</v>
      </c>
      <c r="I178" s="43">
        <v>12.8</v>
      </c>
      <c r="J178" s="43">
        <v>125</v>
      </c>
      <c r="K178" s="44">
        <v>692</v>
      </c>
      <c r="L178" s="43">
        <v>12.07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80</v>
      </c>
      <c r="G179" s="43">
        <v>6.48</v>
      </c>
      <c r="H179" s="43">
        <v>0.8</v>
      </c>
      <c r="I179" s="43">
        <v>39</v>
      </c>
      <c r="J179" s="43">
        <v>194</v>
      </c>
      <c r="K179" s="43"/>
      <c r="L179" s="43">
        <v>3.47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52"/>
      <c r="E181" s="42" t="s">
        <v>39</v>
      </c>
      <c r="F181" s="43">
        <v>10</v>
      </c>
      <c r="G181" s="43">
        <v>0.5</v>
      </c>
      <c r="H181" s="43">
        <v>8.1999999999999993</v>
      </c>
      <c r="I181" s="43">
        <v>0.6</v>
      </c>
      <c r="J181" s="43">
        <v>72</v>
      </c>
      <c r="K181" s="44">
        <v>96</v>
      </c>
      <c r="L181" s="43">
        <v>6.5</v>
      </c>
    </row>
    <row r="182" spans="1:12" ht="15" x14ac:dyDescent="0.25">
      <c r="A182" s="23"/>
      <c r="B182" s="15"/>
      <c r="C182" s="11"/>
      <c r="D182" s="51"/>
      <c r="E182" s="54"/>
      <c r="F182" s="54"/>
      <c r="G182" s="54"/>
      <c r="H182" s="54"/>
      <c r="I182" s="54"/>
      <c r="J182" s="54"/>
      <c r="K182" s="54"/>
      <c r="L182" s="54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72">SUM(G177:G183)</f>
        <v>21.98</v>
      </c>
      <c r="H184" s="19">
        <f t="shared" si="72"/>
        <v>19.3</v>
      </c>
      <c r="I184" s="19">
        <f t="shared" si="72"/>
        <v>111.39999999999999</v>
      </c>
      <c r="J184" s="19">
        <f t="shared" si="72"/>
        <v>742.7</v>
      </c>
      <c r="K184" s="25"/>
      <c r="L184" s="19">
        <f t="shared" ref="L184" si="73">SUM(L177:L183)</f>
        <v>40.65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90</v>
      </c>
      <c r="F185" s="43">
        <v>100</v>
      </c>
      <c r="G185" s="43">
        <v>0.6</v>
      </c>
      <c r="H185" s="43">
        <v>7.1</v>
      </c>
      <c r="I185" s="43">
        <v>3</v>
      </c>
      <c r="J185" s="43">
        <v>79</v>
      </c>
      <c r="K185" s="44">
        <v>16</v>
      </c>
      <c r="L185" s="43">
        <v>15.24</v>
      </c>
    </row>
    <row r="186" spans="1:12" ht="15" x14ac:dyDescent="0.25">
      <c r="A186" s="23"/>
      <c r="B186" s="15"/>
      <c r="C186" s="11"/>
      <c r="D186" s="7" t="s">
        <v>26</v>
      </c>
      <c r="E186" s="42" t="s">
        <v>84</v>
      </c>
      <c r="F186" s="43">
        <v>300</v>
      </c>
      <c r="G186" s="43">
        <v>6.3</v>
      </c>
      <c r="H186" s="43">
        <v>7.3</v>
      </c>
      <c r="I186" s="43">
        <v>36.299999999999997</v>
      </c>
      <c r="J186" s="43">
        <v>288</v>
      </c>
      <c r="K186" s="44">
        <v>144</v>
      </c>
      <c r="L186" s="43">
        <v>28.85</v>
      </c>
    </row>
    <row r="187" spans="1:12" ht="15" x14ac:dyDescent="0.25">
      <c r="A187" s="23"/>
      <c r="B187" s="15"/>
      <c r="C187" s="11"/>
      <c r="D187" s="7" t="s">
        <v>27</v>
      </c>
      <c r="E187" s="42" t="s">
        <v>85</v>
      </c>
      <c r="F187" s="43">
        <v>300</v>
      </c>
      <c r="G187" s="43">
        <v>32</v>
      </c>
      <c r="H187" s="43">
        <v>27</v>
      </c>
      <c r="I187" s="43">
        <v>57</v>
      </c>
      <c r="J187" s="43">
        <v>525</v>
      </c>
      <c r="K187" s="44">
        <v>443</v>
      </c>
      <c r="L187" s="43">
        <v>45.21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46</v>
      </c>
      <c r="F189" s="43">
        <v>200</v>
      </c>
      <c r="G189" s="43">
        <v>1</v>
      </c>
      <c r="H189" s="43">
        <v>0</v>
      </c>
      <c r="I189" s="43">
        <v>28.8</v>
      </c>
      <c r="J189" s="43">
        <v>112</v>
      </c>
      <c r="K189" s="44">
        <v>639</v>
      </c>
      <c r="L189" s="43">
        <v>13.24</v>
      </c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80</v>
      </c>
      <c r="G190" s="43">
        <v>6.48</v>
      </c>
      <c r="H190" s="43">
        <v>0.8</v>
      </c>
      <c r="I190" s="43">
        <v>39</v>
      </c>
      <c r="J190" s="43">
        <v>194</v>
      </c>
      <c r="K190" s="44"/>
      <c r="L190" s="43">
        <v>3.47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50</v>
      </c>
      <c r="G191" s="43">
        <v>6.2</v>
      </c>
      <c r="H191" s="43">
        <v>1.9</v>
      </c>
      <c r="I191" s="43">
        <v>40.700000000000003</v>
      </c>
      <c r="J191" s="43">
        <v>196</v>
      </c>
      <c r="K191" s="44"/>
      <c r="L191" s="43">
        <v>2.17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1030</v>
      </c>
      <c r="G194" s="19">
        <f t="shared" ref="G194:J194" si="74">SUM(G185:G193)</f>
        <v>52.58</v>
      </c>
      <c r="H194" s="19">
        <f t="shared" si="74"/>
        <v>44.099999999999994</v>
      </c>
      <c r="I194" s="19">
        <f t="shared" si="74"/>
        <v>204.8</v>
      </c>
      <c r="J194" s="19">
        <f t="shared" si="74"/>
        <v>1394</v>
      </c>
      <c r="K194" s="25"/>
      <c r="L194" s="19">
        <f t="shared" ref="L194" si="75">SUM(L185:L193)</f>
        <v>108.18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3"/>
      <c r="E195" s="31"/>
      <c r="F195" s="32">
        <f>F184+F194</f>
        <v>1570</v>
      </c>
      <c r="G195" s="32">
        <f t="shared" ref="G195" si="76">G184+G194</f>
        <v>74.56</v>
      </c>
      <c r="H195" s="32">
        <f t="shared" ref="H195" si="77">H184+H194</f>
        <v>63.399999999999991</v>
      </c>
      <c r="I195" s="32">
        <f t="shared" ref="I195" si="78">I184+I194</f>
        <v>316.2</v>
      </c>
      <c r="J195" s="32">
        <f t="shared" ref="J195:L195" si="79">J184+J194</f>
        <v>2136.6999999999998</v>
      </c>
      <c r="K195" s="32"/>
      <c r="L195" s="32">
        <f t="shared" si="79"/>
        <v>148.83000000000001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1592.2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70.093000000000004</v>
      </c>
      <c r="H196" s="34">
        <f t="shared" si="80"/>
        <v>57.404999999999994</v>
      </c>
      <c r="I196" s="34">
        <f t="shared" si="80"/>
        <v>291.44799999999998</v>
      </c>
      <c r="J196" s="34">
        <f t="shared" si="80"/>
        <v>1919.7740000000001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157.68099999999998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Даниил Кривошеев</cp:lastModifiedBy>
  <cp:lastPrinted>2025-01-29T09:12:44Z</cp:lastPrinted>
  <dcterms:created xsi:type="dcterms:W3CDTF">2022-05-16T14:23:56Z</dcterms:created>
  <dcterms:modified xsi:type="dcterms:W3CDTF">2025-02-18T07:41:53Z</dcterms:modified>
</cp:coreProperties>
</file>